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1"/>
  </bookViews>
  <sheets>
    <sheet name="PLA" sheetId="1" r:id="rId1"/>
    <sheet name="BS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<sst xmlns="http://schemas.openxmlformats.org/spreadsheetml/2006/main" count="107" uniqueCount="92">
  <si>
    <t>INDIVIDUAL PERIOD</t>
  </si>
  <si>
    <t>CUMULATIVE PREIOD</t>
  </si>
  <si>
    <t xml:space="preserve">CURRENT </t>
  </si>
  <si>
    <t>PREVIOUS</t>
  </si>
  <si>
    <t>CURRENT</t>
  </si>
  <si>
    <t>QTR</t>
  </si>
  <si>
    <t>YTD</t>
  </si>
  <si>
    <t>(RM ' 000)</t>
  </si>
  <si>
    <t>1 (A)</t>
  </si>
  <si>
    <t>TURNOVER</t>
  </si>
  <si>
    <t xml:space="preserve">   (B)</t>
  </si>
  <si>
    <t>INVESTMENT INCOME</t>
  </si>
  <si>
    <t xml:space="preserve">   (C)</t>
  </si>
  <si>
    <t>OTHER INCOME INCL. INTEREST INCOME</t>
  </si>
  <si>
    <t>2 (A)</t>
  </si>
  <si>
    <t>OPERATING PROFIT / (LOSS) BEFORE</t>
  </si>
  <si>
    <t xml:space="preserve">INTEREST, DEPRECIATION, AMORTIZATION, </t>
  </si>
  <si>
    <t>EXCEPTION ITEMS, INCOME TAX, MINORITY</t>
  </si>
  <si>
    <t>INTEREST AND EXTRAORDINARY ITEMS</t>
  </si>
  <si>
    <r>
      <t>Less :</t>
    </r>
    <r>
      <rPr>
        <sz val="10"/>
        <rFont val="Arial"/>
        <family val="0"/>
      </rPr>
      <t xml:space="preserve"> INTEREST ON BORROWINGS</t>
    </r>
  </si>
  <si>
    <r>
      <t>Less</t>
    </r>
    <r>
      <rPr>
        <sz val="10"/>
        <rFont val="Arial"/>
        <family val="0"/>
      </rPr>
      <t xml:space="preserve"> : DEPRECIATION AND AMORTIZATION</t>
    </r>
  </si>
  <si>
    <t xml:space="preserve">   (D)</t>
  </si>
  <si>
    <t>EXCEPTION ITEMS</t>
  </si>
  <si>
    <t xml:space="preserve">   (E)</t>
  </si>
  <si>
    <t>OPERATING PROFIT / (LOSS) AFTER</t>
  </si>
  <si>
    <t xml:space="preserve">   (F)</t>
  </si>
  <si>
    <t>SHARE IN THE RESULTS OF ASSOCIATED COS.</t>
  </si>
  <si>
    <t xml:space="preserve">   (G)</t>
  </si>
  <si>
    <t>PROFIT / (LOSS) BEFORE TAXATION, MINORITY</t>
  </si>
  <si>
    <t>INTERESTS &amp; EXTRAORDINARY ITEMS</t>
  </si>
  <si>
    <t xml:space="preserve">   (H)</t>
  </si>
  <si>
    <t>TAXATION</t>
  </si>
  <si>
    <t xml:space="preserve">   (I)(i)</t>
  </si>
  <si>
    <t xml:space="preserve">PROFIT / (LOSS) AFTER TAXATION BEFORE </t>
  </si>
  <si>
    <t>DEDUCTING MINORITY INTERESTS</t>
  </si>
  <si>
    <t xml:space="preserve">   (ii)</t>
  </si>
  <si>
    <r>
      <t>Less</t>
    </r>
    <r>
      <rPr>
        <sz val="10"/>
        <rFont val="Arial"/>
        <family val="0"/>
      </rPr>
      <t xml:space="preserve"> : MINORITY INTERESTS</t>
    </r>
  </si>
  <si>
    <t xml:space="preserve">   (J)</t>
  </si>
  <si>
    <t>PROFIT / (LOSS) AFTER TAXATION ATTRIBUTABLE</t>
  </si>
  <si>
    <t>TO MEMBERS OF THE COMPANY</t>
  </si>
  <si>
    <t xml:space="preserve">   (K)(i)</t>
  </si>
  <si>
    <t>EXTRAORDINARY ITEMS</t>
  </si>
  <si>
    <t xml:space="preserve">         (ii)</t>
  </si>
  <si>
    <t xml:space="preserve">         (iii)</t>
  </si>
  <si>
    <t>EXTRAORDINARY ITEMS ATTRIBUTABLE TO</t>
  </si>
  <si>
    <t>MEMBERS OF THE COMPANY</t>
  </si>
  <si>
    <t xml:space="preserve">   (L)</t>
  </si>
  <si>
    <t>PROFIT / (LOSS) AFTER TAXATION AND</t>
  </si>
  <si>
    <t>3 (A)</t>
  </si>
  <si>
    <t>EARNINGS PER SHARE BASED ON 2 (J) ABOVE</t>
  </si>
  <si>
    <t>DEDUCTING ANY PROVISIONS FOR PREFERENCE</t>
  </si>
  <si>
    <t>DIVIDENDS, IF ANY :</t>
  </si>
  <si>
    <t>4 (A)</t>
  </si>
  <si>
    <t>DIVIDENDS PER SHARE (SEN)</t>
  </si>
  <si>
    <t xml:space="preserve">CONSOLIDATED BALANCE SHEET </t>
  </si>
  <si>
    <t>AS AT 30 SEPTEMBER 1999</t>
  </si>
  <si>
    <t>RM '000</t>
  </si>
  <si>
    <t>FIXED ASSETS</t>
  </si>
  <si>
    <t>INVESTMENT IN ASSOCIATED COMPANIES</t>
  </si>
  <si>
    <t>LONG TERM INVESTMENT</t>
  </si>
  <si>
    <t>INTANGIBLE ASSETS</t>
  </si>
  <si>
    <t>CURRENT ASSETS :-</t>
  </si>
  <si>
    <t>STOCKS</t>
  </si>
  <si>
    <t>TRADE DEBTORS</t>
  </si>
  <si>
    <t>SHORT TERM INVESTMENTS</t>
  </si>
  <si>
    <t>CASH</t>
  </si>
  <si>
    <t xml:space="preserve">OTHERS </t>
  </si>
  <si>
    <t>TOTAL CURRENT ASSETS</t>
  </si>
  <si>
    <t>CURRENT LIABILITIES :-</t>
  </si>
  <si>
    <t>SHORT TERM BORROWINGS</t>
  </si>
  <si>
    <t>TRADE CREDITORS</t>
  </si>
  <si>
    <t>OTHER CREDITORS</t>
  </si>
  <si>
    <t>PROVISION FOR TAXATION</t>
  </si>
  <si>
    <t>OTHERS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</si>
  <si>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</si>
  <si>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</si>
  <si>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</si>
  <si>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</si>
  <si>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</si>
  <si>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</si>
  <si>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</si>
  <si>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</si>
  <si>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</si>
  <si>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</si>
  <si>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TOTAL SHAREHOLDERS' FUMD</t>
  </si>
  <si>
    <t>MINORITY INTEREST</t>
  </si>
  <si>
    <t>HIRE PURCHASE CREDITOR - AFTER 12 MONTHS</t>
  </si>
  <si>
    <t>DEFERRED TAXATION</t>
  </si>
  <si>
    <t>NET TANGIBLE ASSETS PER SHARE (SEN)</t>
  </si>
  <si>
    <t>HIRE PURCHASE CREDITORS WITHIN 12 MONTHS</t>
  </si>
  <si>
    <t>CME GROUP BERHAD</t>
  </si>
  <si>
    <t xml:space="preserve">CONSOLIDATED INCOME STATEMENT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</si>
</sst>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d\-mmm\-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2" fontId="0" fillId="0" borderId="0" xfId="0" applyNumberFormat="1" applyAlignment="1">
      <alignment/>
    </xf>
    <xf numFmtId="166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164" fontId="0" fillId="0" borderId="0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85" zoomScaleNormal="85" workbookViewId="0" topLeftCell="A1">
      <pane xSplit="1" ySplit="5" topLeftCell="B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4" sqref="C64"/>
    </sheetView>
  </sheetViews>
  <sheetFormatPr defaultColWidth="9.140625" defaultRowHeight="12.75"/>
  <cols>
    <col min="1" max="1" width="8.57421875" style="0" customWidth="1"/>
    <col min="2" max="2" width="50.28125" style="0" customWidth="1"/>
    <col min="3" max="6" width="12.7109375" style="0" customWidth="1"/>
  </cols>
  <sheetData>
    <row r="1" spans="1:6" ht="13.5" thickBot="1">
      <c r="A1" s="24" t="s">
        <v>90</v>
      </c>
      <c r="B1" s="2"/>
      <c r="C1" s="17" t="s">
        <v>0</v>
      </c>
      <c r="D1" s="18"/>
      <c r="E1" s="17" t="s">
        <v>1</v>
      </c>
      <c r="F1" s="18"/>
    </row>
    <row r="2" spans="1:6" ht="12.75">
      <c r="A2" s="24" t="s">
        <v>91</v>
      </c>
      <c r="B2" s="2"/>
      <c r="C2" s="3" t="s">
        <v>2</v>
      </c>
      <c r="D2" s="3" t="s">
        <v>3</v>
      </c>
      <c r="E2" s="3" t="s">
        <v>4</v>
      </c>
      <c r="F2" s="3" t="s">
        <v>3</v>
      </c>
    </row>
    <row r="3" spans="1:6" ht="12.75">
      <c r="A3" s="24"/>
      <c r="B3" s="2"/>
      <c r="C3" s="4" t="s">
        <v>5</v>
      </c>
      <c r="D3" s="4" t="s">
        <v>5</v>
      </c>
      <c r="E3" s="4" t="s">
        <v>6</v>
      </c>
      <c r="F3" s="4" t="s">
        <v>6</v>
      </c>
    </row>
    <row r="4" spans="1:6" ht="12.75">
      <c r="A4" s="24"/>
      <c r="B4" s="2"/>
      <c r="C4" s="5">
        <v>36433</v>
      </c>
      <c r="D4" s="5">
        <v>36068</v>
      </c>
      <c r="E4" s="5">
        <v>36433</v>
      </c>
      <c r="F4" s="5">
        <v>36068</v>
      </c>
    </row>
    <row r="5" spans="1:6" ht="13.5" thickBot="1">
      <c r="A5" s="1"/>
      <c r="B5" s="2"/>
      <c r="C5" s="6" t="s">
        <v>7</v>
      </c>
      <c r="D5" s="6" t="s">
        <v>7</v>
      </c>
      <c r="E5" s="6" t="s">
        <v>7</v>
      </c>
      <c r="F5" s="6" t="s">
        <v>7</v>
      </c>
    </row>
    <row r="6" ht="12.75">
      <c r="A6" s="1"/>
    </row>
    <row r="7" spans="1:6" ht="12.75">
      <c r="A7" s="1" t="s">
        <v>8</v>
      </c>
      <c r="B7" t="s">
        <v>9</v>
      </c>
      <c r="C7" s="10">
        <v>12619</v>
      </c>
      <c r="D7" s="10"/>
      <c r="E7" s="10">
        <v>22613</v>
      </c>
      <c r="F7" s="10"/>
    </row>
    <row r="8" spans="1:6" ht="12.75">
      <c r="A8" s="1"/>
      <c r="C8" s="10"/>
      <c r="D8" s="10"/>
      <c r="E8" s="10"/>
      <c r="F8" s="10"/>
    </row>
    <row r="9" spans="1:6" ht="12.75">
      <c r="A9" s="1" t="s">
        <v>10</v>
      </c>
      <c r="B9" t="s">
        <v>11</v>
      </c>
      <c r="C9" s="10">
        <v>0</v>
      </c>
      <c r="D9" s="10"/>
      <c r="E9" s="10">
        <v>0</v>
      </c>
      <c r="F9" s="10"/>
    </row>
    <row r="10" spans="1:6" ht="12.75">
      <c r="A10" s="1"/>
      <c r="C10" s="10"/>
      <c r="D10" s="10"/>
      <c r="E10" s="10"/>
      <c r="F10" s="10"/>
    </row>
    <row r="11" spans="1:6" ht="12.75">
      <c r="A11" s="1" t="s">
        <v>12</v>
      </c>
      <c r="B11" t="s">
        <v>13</v>
      </c>
      <c r="C11" s="21"/>
      <c r="D11" s="21"/>
      <c r="E11" s="21"/>
      <c r="F11" s="21"/>
    </row>
    <row r="12" spans="1:6" ht="12.75">
      <c r="A12" s="1"/>
      <c r="C12" s="10"/>
      <c r="D12" s="10"/>
      <c r="E12" s="10"/>
      <c r="F12" s="10"/>
    </row>
    <row r="13" spans="1:6" ht="12.75">
      <c r="A13" s="1" t="s">
        <v>14</v>
      </c>
      <c r="B13" t="s">
        <v>15</v>
      </c>
      <c r="C13" s="10"/>
      <c r="D13" s="10"/>
      <c r="E13" s="10"/>
      <c r="F13" s="10"/>
    </row>
    <row r="14" spans="1:6" ht="12.75">
      <c r="A14" s="1"/>
      <c r="B14" t="s">
        <v>16</v>
      </c>
      <c r="C14" s="10"/>
      <c r="D14" s="10"/>
      <c r="E14" s="10"/>
      <c r="F14" s="10"/>
    </row>
    <row r="15" spans="1:6" ht="12.75">
      <c r="A15" s="1"/>
      <c r="B15" t="s">
        <v>17</v>
      </c>
      <c r="C15" s="10"/>
      <c r="D15" s="10"/>
      <c r="E15" s="10"/>
      <c r="F15" s="10"/>
    </row>
    <row r="16" spans="1:6" ht="12.75">
      <c r="A16" s="1"/>
      <c r="B16" t="s">
        <v>18</v>
      </c>
      <c r="C16" s="10">
        <v>2219</v>
      </c>
      <c r="D16" s="10"/>
      <c r="E16" s="10">
        <v>1987</v>
      </c>
      <c r="F16" s="10"/>
    </row>
    <row r="17" spans="1:6" ht="12.75">
      <c r="A17" s="1"/>
      <c r="C17" s="10"/>
      <c r="D17" s="10"/>
      <c r="E17" s="10"/>
      <c r="F17" s="10"/>
    </row>
    <row r="18" spans="1:6" ht="12.75">
      <c r="A18" s="1" t="s">
        <v>10</v>
      </c>
      <c r="B18" s="7" t="s">
        <v>19</v>
      </c>
      <c r="C18" s="10">
        <v>94</v>
      </c>
      <c r="D18" s="10"/>
      <c r="E18" s="10">
        <v>219</v>
      </c>
      <c r="F18" s="10"/>
    </row>
    <row r="19" spans="1:6" ht="12.75">
      <c r="A19" s="1"/>
      <c r="B19" s="7"/>
      <c r="C19" s="10"/>
      <c r="D19" s="10"/>
      <c r="E19" s="10"/>
      <c r="F19" s="10"/>
    </row>
    <row r="20" spans="1:6" ht="12.75">
      <c r="A20" s="1" t="s">
        <v>12</v>
      </c>
      <c r="B20" s="7" t="s">
        <v>20</v>
      </c>
      <c r="C20" s="10">
        <v>184</v>
      </c>
      <c r="D20" s="10"/>
      <c r="E20" s="10">
        <v>678</v>
      </c>
      <c r="F20" s="10"/>
    </row>
    <row r="21" spans="1:6" ht="12.75">
      <c r="A21" s="1"/>
      <c r="B21" s="7"/>
      <c r="C21" s="10"/>
      <c r="D21" s="10"/>
      <c r="E21" s="10"/>
      <c r="F21" s="10"/>
    </row>
    <row r="22" spans="1:6" ht="12.75">
      <c r="A22" s="1" t="s">
        <v>21</v>
      </c>
      <c r="B22" t="s">
        <v>22</v>
      </c>
      <c r="C22" s="21">
        <v>0</v>
      </c>
      <c r="D22" s="21"/>
      <c r="E22" s="21">
        <v>0</v>
      </c>
      <c r="F22" s="21"/>
    </row>
    <row r="23" spans="1:6" ht="12.75">
      <c r="A23" s="1"/>
      <c r="C23" s="10"/>
      <c r="D23" s="10"/>
      <c r="E23" s="10"/>
      <c r="F23" s="10"/>
    </row>
    <row r="24" spans="1:6" ht="12.75">
      <c r="A24" s="1" t="s">
        <v>23</v>
      </c>
      <c r="B24" t="s">
        <v>24</v>
      </c>
      <c r="C24" s="10"/>
      <c r="D24" s="10"/>
      <c r="E24" s="10"/>
      <c r="F24" s="10"/>
    </row>
    <row r="25" spans="1:6" ht="12.75">
      <c r="A25" s="1"/>
      <c r="B25" t="s">
        <v>16</v>
      </c>
      <c r="C25" s="10"/>
      <c r="D25" s="10"/>
      <c r="E25" s="10"/>
      <c r="F25" s="10"/>
    </row>
    <row r="26" spans="1:6" ht="12.75">
      <c r="A26" s="1"/>
      <c r="B26" t="s">
        <v>17</v>
      </c>
      <c r="C26" s="10"/>
      <c r="D26" s="10"/>
      <c r="E26" s="10"/>
      <c r="F26" s="10"/>
    </row>
    <row r="27" spans="1:6" ht="12.75">
      <c r="A27" s="1"/>
      <c r="B27" t="s">
        <v>18</v>
      </c>
      <c r="C27" s="10">
        <v>1941</v>
      </c>
      <c r="D27" s="10"/>
      <c r="E27" s="10">
        <v>1090</v>
      </c>
      <c r="F27" s="10"/>
    </row>
    <row r="28" spans="1:6" ht="12.75">
      <c r="A28" s="1"/>
      <c r="C28" s="10"/>
      <c r="D28" s="10"/>
      <c r="E28" s="10"/>
      <c r="F28" s="10"/>
    </row>
    <row r="29" spans="1:6" ht="12.75">
      <c r="A29" s="1" t="s">
        <v>25</v>
      </c>
      <c r="B29" t="s">
        <v>26</v>
      </c>
      <c r="C29" s="10">
        <v>0</v>
      </c>
      <c r="D29" s="10"/>
      <c r="E29" s="10">
        <v>0</v>
      </c>
      <c r="F29" s="10"/>
    </row>
    <row r="30" spans="1:6" ht="12.75">
      <c r="A30" s="1"/>
      <c r="C30" s="10"/>
      <c r="D30" s="10"/>
      <c r="E30" s="10"/>
      <c r="F30" s="10"/>
    </row>
    <row r="31" spans="1:6" ht="12.75">
      <c r="A31" s="1" t="s">
        <v>27</v>
      </c>
      <c r="B31" t="s">
        <v>28</v>
      </c>
      <c r="C31" s="10"/>
      <c r="D31" s="10"/>
      <c r="E31" s="10"/>
      <c r="F31" s="10"/>
    </row>
    <row r="32" spans="1:6" ht="12.75">
      <c r="A32" s="1"/>
      <c r="B32" t="s">
        <v>29</v>
      </c>
      <c r="C32" s="10">
        <v>1941</v>
      </c>
      <c r="D32" s="10"/>
      <c r="E32" s="10">
        <v>1090</v>
      </c>
      <c r="F32" s="10"/>
    </row>
    <row r="33" spans="1:6" ht="12.75">
      <c r="A33" s="1"/>
      <c r="C33" s="10"/>
      <c r="D33" s="10"/>
      <c r="E33" s="10"/>
      <c r="F33" s="10"/>
    </row>
    <row r="34" spans="1:6" ht="12.75">
      <c r="A34" s="1" t="s">
        <v>30</v>
      </c>
      <c r="B34" t="s">
        <v>31</v>
      </c>
      <c r="C34" s="21">
        <v>0</v>
      </c>
      <c r="D34" s="21"/>
      <c r="E34" s="21">
        <v>0</v>
      </c>
      <c r="F34" s="21"/>
    </row>
    <row r="35" spans="1:6" ht="12.75">
      <c r="A35" s="1"/>
      <c r="C35" s="10"/>
      <c r="D35" s="10"/>
      <c r="E35" s="10"/>
      <c r="F35" s="10"/>
    </row>
    <row r="36" spans="1:6" ht="12.75">
      <c r="A36" s="1" t="s">
        <v>32</v>
      </c>
      <c r="B36" t="s">
        <v>33</v>
      </c>
      <c r="C36" s="10"/>
      <c r="D36" s="10"/>
      <c r="E36" s="10"/>
      <c r="F36" s="10"/>
    </row>
    <row r="37" spans="1:6" ht="12.75">
      <c r="A37" s="1"/>
      <c r="B37" t="s">
        <v>34</v>
      </c>
      <c r="C37" s="10">
        <v>1941</v>
      </c>
      <c r="D37" s="10"/>
      <c r="E37" s="10">
        <v>1090</v>
      </c>
      <c r="F37" s="10"/>
    </row>
    <row r="38" spans="1:6" ht="12.75">
      <c r="A38" s="1"/>
      <c r="C38" s="10"/>
      <c r="D38" s="10"/>
      <c r="E38" s="10"/>
      <c r="F38" s="10"/>
    </row>
    <row r="39" spans="1:6" ht="12.75">
      <c r="A39" s="1" t="s">
        <v>35</v>
      </c>
      <c r="B39" s="7" t="s">
        <v>36</v>
      </c>
      <c r="C39" s="10">
        <v>-5</v>
      </c>
      <c r="D39" s="10"/>
      <c r="E39" s="10">
        <v>-5</v>
      </c>
      <c r="F39" s="10"/>
    </row>
    <row r="40" spans="1:6" ht="12.75">
      <c r="A40" s="1"/>
      <c r="B40" s="7"/>
      <c r="C40" s="10"/>
      <c r="D40" s="10"/>
      <c r="E40" s="10"/>
      <c r="F40" s="10"/>
    </row>
    <row r="41" spans="1:6" ht="12.75">
      <c r="A41" s="1" t="s">
        <v>37</v>
      </c>
      <c r="B41" t="s">
        <v>38</v>
      </c>
      <c r="C41" s="11">
        <v>1946</v>
      </c>
      <c r="D41" s="11"/>
      <c r="E41" s="11">
        <v>1095</v>
      </c>
      <c r="F41" s="11"/>
    </row>
    <row r="42" spans="1:6" ht="12.75">
      <c r="A42" s="1"/>
      <c r="B42" t="s">
        <v>39</v>
      </c>
      <c r="C42" s="10"/>
      <c r="D42" s="10"/>
      <c r="E42" s="10"/>
      <c r="F42" s="10"/>
    </row>
    <row r="43" spans="1:6" ht="12.75">
      <c r="A43" s="1"/>
      <c r="C43" s="10"/>
      <c r="D43" s="10"/>
      <c r="E43" s="10"/>
      <c r="F43" s="10"/>
    </row>
    <row r="44" spans="1:6" ht="12.75">
      <c r="A44" s="1" t="s">
        <v>40</v>
      </c>
      <c r="B44" t="s">
        <v>41</v>
      </c>
      <c r="C44" s="10">
        <v>0</v>
      </c>
      <c r="D44" s="10"/>
      <c r="E44" s="10">
        <v>0</v>
      </c>
      <c r="F44" s="10"/>
    </row>
    <row r="45" spans="1:6" ht="12.75">
      <c r="A45" s="1"/>
      <c r="C45" s="10"/>
      <c r="D45" s="10"/>
      <c r="E45" s="10"/>
      <c r="F45" s="10"/>
    </row>
    <row r="46" spans="1:6" ht="12.75">
      <c r="A46" s="1" t="s">
        <v>42</v>
      </c>
      <c r="B46" s="7" t="s">
        <v>36</v>
      </c>
      <c r="C46" s="10">
        <v>0</v>
      </c>
      <c r="D46" s="10"/>
      <c r="E46" s="10">
        <v>0</v>
      </c>
      <c r="F46" s="10"/>
    </row>
    <row r="47" spans="1:6" ht="12.75">
      <c r="A47" s="1"/>
      <c r="B47" s="7"/>
      <c r="C47" s="10"/>
      <c r="D47" s="10"/>
      <c r="E47" s="10"/>
      <c r="F47" s="10"/>
    </row>
    <row r="48" spans="1:6" ht="12.75">
      <c r="A48" s="1" t="s">
        <v>43</v>
      </c>
      <c r="B48" t="s">
        <v>44</v>
      </c>
      <c r="C48" s="10"/>
      <c r="D48" s="10"/>
      <c r="E48" s="10"/>
      <c r="F48" s="10"/>
    </row>
    <row r="49" spans="1:6" ht="12.75">
      <c r="A49" s="1"/>
      <c r="B49" t="s">
        <v>45</v>
      </c>
      <c r="C49" s="11">
        <v>0</v>
      </c>
      <c r="D49" s="11"/>
      <c r="E49" s="11">
        <v>0</v>
      </c>
      <c r="F49" s="11"/>
    </row>
    <row r="50" spans="1:6" ht="12.75">
      <c r="A50" s="1"/>
      <c r="C50" s="10"/>
      <c r="D50" s="10"/>
      <c r="E50" s="10"/>
      <c r="F50" s="10"/>
    </row>
    <row r="51" spans="1:6" ht="12.75">
      <c r="A51" s="1" t="s">
        <v>46</v>
      </c>
      <c r="B51" t="s">
        <v>47</v>
      </c>
      <c r="C51" s="10"/>
      <c r="D51" s="10"/>
      <c r="E51" s="10"/>
      <c r="F51" s="10"/>
    </row>
    <row r="52" spans="1:6" ht="12.75">
      <c r="A52" s="1"/>
      <c r="B52" t="s">
        <v>44</v>
      </c>
      <c r="C52" s="10"/>
      <c r="D52" s="10"/>
      <c r="E52" s="10"/>
      <c r="F52" s="10"/>
    </row>
    <row r="53" spans="1:6" ht="13.5" thickBot="1">
      <c r="A53" s="1"/>
      <c r="B53" t="s">
        <v>45</v>
      </c>
      <c r="C53" s="13">
        <v>1946</v>
      </c>
      <c r="D53" s="13"/>
      <c r="E53" s="13">
        <v>1095</v>
      </c>
      <c r="F53" s="13"/>
    </row>
    <row r="54" spans="1:6" ht="13.5" thickTop="1">
      <c r="A54" s="8"/>
      <c r="B54" s="8"/>
      <c r="C54" s="10"/>
      <c r="D54" s="10"/>
      <c r="E54" s="10"/>
      <c r="F54" s="10"/>
    </row>
    <row r="55" spans="1:6" ht="12.75">
      <c r="A55" s="9" t="s">
        <v>48</v>
      </c>
      <c r="B55" s="8" t="s">
        <v>49</v>
      </c>
      <c r="C55" s="10"/>
      <c r="D55" s="10"/>
      <c r="E55" s="10"/>
      <c r="F55" s="10"/>
    </row>
    <row r="56" spans="1:6" ht="12.75">
      <c r="A56" s="1"/>
      <c r="B56" t="s">
        <v>50</v>
      </c>
      <c r="C56" s="10"/>
      <c r="D56" s="10"/>
      <c r="E56" s="10"/>
      <c r="F56" s="10"/>
    </row>
    <row r="57" spans="1:6" ht="13.5" thickBot="1">
      <c r="A57" s="1"/>
      <c r="B57" t="s">
        <v>51</v>
      </c>
      <c r="C57" s="22">
        <f>SUM(C41/19100)</f>
        <v>0.1018848167539267</v>
      </c>
      <c r="D57" s="22"/>
      <c r="E57" s="22">
        <f>SUM(E41/19100)</f>
        <v>0.05732984293193717</v>
      </c>
      <c r="F57" s="12"/>
    </row>
    <row r="58" spans="1:6" ht="13.5" thickTop="1">
      <c r="A58" s="1"/>
      <c r="C58" s="10"/>
      <c r="D58" s="10"/>
      <c r="E58" s="10"/>
      <c r="F58" s="10"/>
    </row>
    <row r="59" spans="1:6" ht="13.5" thickBot="1">
      <c r="A59" s="1" t="s">
        <v>52</v>
      </c>
      <c r="B59" t="s">
        <v>53</v>
      </c>
      <c r="C59" s="12">
        <v>0</v>
      </c>
      <c r="D59" s="12"/>
      <c r="E59" s="12">
        <v>0</v>
      </c>
      <c r="F59" s="12"/>
    </row>
    <row r="60" spans="1:6" ht="13.5" thickTop="1">
      <c r="A60" s="1"/>
      <c r="C60" s="10"/>
      <c r="D60" s="10"/>
      <c r="E60" s="10"/>
      <c r="F60" s="10"/>
    </row>
    <row r="61" spans="1:6" ht="12.75">
      <c r="A61" s="1"/>
      <c r="C61" s="10"/>
      <c r="D61" s="10"/>
      <c r="E61" s="10"/>
      <c r="F61" s="10"/>
    </row>
    <row r="62" spans="3:6" ht="12.75">
      <c r="C62" s="10"/>
      <c r="D62" s="10"/>
      <c r="E62" s="10"/>
      <c r="F62" s="10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Header>&amp;LCME GROUP BERHAD&amp;CCONSOLIDATED INCOME STATEMENT</oddHeader>
    <oddFooter>&amp;L&amp;D
&amp;T&amp;C&amp;P&amp;R&amp;F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pane xSplit="1" ySplit="3" topLeftCell="B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9.140625" style="1" customWidth="1"/>
    <col min="2" max="2" width="45.140625" style="0" bestFit="1" customWidth="1"/>
    <col min="3" max="4" width="15.7109375" style="0" customWidth="1"/>
  </cols>
  <sheetData>
    <row r="1" spans="1:4" ht="12.75">
      <c r="A1" s="16" t="s">
        <v>54</v>
      </c>
      <c r="B1" s="7"/>
      <c r="C1" s="3">
        <v>1999</v>
      </c>
      <c r="D1" s="3">
        <v>1998</v>
      </c>
    </row>
    <row r="2" spans="1:4" ht="12.75">
      <c r="A2" s="16" t="s">
        <v>55</v>
      </c>
      <c r="B2" s="7"/>
      <c r="C2" s="15">
        <v>36433</v>
      </c>
      <c r="D2" s="15">
        <v>36068</v>
      </c>
    </row>
    <row r="3" spans="3:4" ht="13.5" thickBot="1">
      <c r="C3" s="6" t="s">
        <v>56</v>
      </c>
      <c r="D3" s="6" t="s">
        <v>56</v>
      </c>
    </row>
    <row r="4" spans="3:4" ht="12.75">
      <c r="C4" s="23"/>
      <c r="D4" s="23"/>
    </row>
    <row r="5" spans="1:4" ht="12.75">
      <c r="A5" s="1">
        <v>1</v>
      </c>
      <c r="B5" t="s">
        <v>57</v>
      </c>
      <c r="C5" s="10">
        <v>10323</v>
      </c>
      <c r="D5" s="10">
        <v>0</v>
      </c>
    </row>
    <row r="6" spans="3:4" ht="12.75">
      <c r="C6" s="10"/>
      <c r="D6" s="10"/>
    </row>
    <row r="7" spans="1:4" ht="12.75">
      <c r="A7" s="1">
        <v>2</v>
      </c>
      <c r="B7" t="s">
        <v>58</v>
      </c>
      <c r="C7" s="10">
        <v>0</v>
      </c>
      <c r="D7" s="10"/>
    </row>
    <row r="8" spans="3:4" ht="12.75">
      <c r="C8" s="10"/>
      <c r="D8" s="10"/>
    </row>
    <row r="9" spans="1:4" ht="12.75">
      <c r="A9" s="1">
        <v>3</v>
      </c>
      <c r="B9" t="s">
        <v>59</v>
      </c>
      <c r="C9" s="10">
        <v>0</v>
      </c>
      <c r="D9" s="10"/>
    </row>
    <row r="11" spans="1:4" ht="12.75">
      <c r="A11" s="1">
        <v>4</v>
      </c>
      <c r="B11" t="s">
        <v>60</v>
      </c>
      <c r="C11" s="10">
        <v>173</v>
      </c>
      <c r="D11" s="10">
        <v>0</v>
      </c>
    </row>
    <row r="12" spans="3:4" ht="12.75">
      <c r="C12" s="10"/>
      <c r="D12" s="10"/>
    </row>
    <row r="13" spans="1:4" ht="12.75">
      <c r="A13" s="1">
        <v>5</v>
      </c>
      <c r="B13" s="7" t="s">
        <v>61</v>
      </c>
      <c r="C13" s="10"/>
      <c r="D13" s="10"/>
    </row>
    <row r="14" spans="2:4" ht="12.75">
      <c r="B14" t="s">
        <v>62</v>
      </c>
      <c r="C14" s="10">
        <v>12262</v>
      </c>
      <c r="D14" s="10"/>
    </row>
    <row r="15" spans="2:4" ht="12.75">
      <c r="B15" t="s">
        <v>63</v>
      </c>
      <c r="C15" s="10">
        <v>11011</v>
      </c>
      <c r="D15" s="10"/>
    </row>
    <row r="16" spans="2:4" ht="12.75">
      <c r="B16" t="s">
        <v>64</v>
      </c>
      <c r="C16" s="10">
        <v>0</v>
      </c>
      <c r="D16" s="10"/>
    </row>
    <row r="17" spans="2:4" ht="12.75">
      <c r="B17" t="s">
        <v>65</v>
      </c>
      <c r="C17" s="10">
        <v>266</v>
      </c>
      <c r="D17" s="10"/>
    </row>
    <row r="18" spans="2:4" ht="12.75">
      <c r="B18" t="s">
        <v>66</v>
      </c>
      <c r="C18" s="10">
        <v>634</v>
      </c>
      <c r="D18" s="10"/>
    </row>
    <row r="19" spans="2:4" ht="12.75">
      <c r="B19" t="s">
        <v>67</v>
      </c>
      <c r="C19" s="11">
        <f>SUM(C14:C18)</f>
        <v>24173</v>
      </c>
      <c r="D19" s="11">
        <f>SUM(D14:D18)</f>
        <v>0</v>
      </c>
    </row>
    <row r="20" spans="3:4" ht="12.75">
      <c r="C20" s="10"/>
      <c r="D20" s="10"/>
    </row>
    <row r="21" spans="1:4" ht="12.75">
      <c r="A21" s="1">
        <v>6</v>
      </c>
      <c r="B21" s="7" t="s">
        <v>68</v>
      </c>
      <c r="C21" s="10"/>
      <c r="D21" s="10"/>
    </row>
    <row r="22" spans="2:4" ht="12.75">
      <c r="B22" t="s">
        <v>69</v>
      </c>
      <c r="C22" s="10">
        <v>2656</v>
      </c>
      <c r="D22" s="10"/>
    </row>
    <row r="23" spans="2:4" ht="12.75">
      <c r="B23" t="s">
        <v>70</v>
      </c>
      <c r="C23" s="10">
        <v>3434</v>
      </c>
      <c r="D23" s="10"/>
    </row>
    <row r="24" spans="2:4" ht="12.75">
      <c r="B24" t="s">
        <v>71</v>
      </c>
      <c r="C24" s="10">
        <v>2150</v>
      </c>
      <c r="D24" s="10"/>
    </row>
    <row r="25" spans="2:4" ht="12.75">
      <c r="B25" t="s">
        <v>72</v>
      </c>
      <c r="C25" s="10">
        <v>560</v>
      </c>
      <c r="D25" s="10"/>
    </row>
    <row r="26" spans="2:4" ht="12.75">
      <c r="B26" t="s">
        <v>89</v>
      </c>
      <c r="C26" s="10">
        <v>77</v>
      </c>
      <c r="D26" s="10"/>
    </row>
    <row r="27" spans="2:4" ht="12.75">
      <c r="B27" t="s">
        <v>74</v>
      </c>
      <c r="C27" s="11">
        <f>SUM(C22:C26)</f>
        <v>8877</v>
      </c>
      <c r="D27" s="11">
        <f>SUM(D22:D26)</f>
        <v>0</v>
      </c>
    </row>
    <row r="28" spans="3:4" ht="12.75">
      <c r="C28" s="19"/>
      <c r="D28" s="19"/>
    </row>
    <row r="29" spans="1:4" ht="12.75">
      <c r="A29" s="1">
        <v>7</v>
      </c>
      <c r="B29" t="s">
        <v>75</v>
      </c>
      <c r="C29" s="20">
        <f>SUM(C19-C27)</f>
        <v>15296</v>
      </c>
      <c r="D29" s="20">
        <f>SUM(D19-D27)</f>
        <v>0</v>
      </c>
    </row>
    <row r="30" spans="3:4" ht="12.75">
      <c r="C30" s="10"/>
      <c r="D30" s="10"/>
    </row>
    <row r="31" spans="3:4" ht="13.5" thickBot="1">
      <c r="C31" s="12">
        <f>SUM(C5+C7+C9+C11+C29)</f>
        <v>25792</v>
      </c>
      <c r="D31" s="12">
        <f>SUM(D5+D7+D9+D11+D19-D27)</f>
        <v>0</v>
      </c>
    </row>
    <row r="32" spans="3:4" ht="13.5" thickTop="1">
      <c r="C32" s="10"/>
      <c r="D32" s="10"/>
    </row>
    <row r="33" spans="1:4" ht="12.75">
      <c r="A33" s="1">
        <v>8</v>
      </c>
      <c r="B33" t="s">
        <v>76</v>
      </c>
      <c r="C33" s="10"/>
      <c r="D33" s="10"/>
    </row>
    <row r="34" spans="2:4" ht="12.75">
      <c r="B34" t="s">
        <v>77</v>
      </c>
      <c r="C34" s="10">
        <v>19100</v>
      </c>
      <c r="D34" s="10">
        <v>0</v>
      </c>
    </row>
    <row r="35" spans="2:4" ht="12.75">
      <c r="B35" t="s">
        <v>78</v>
      </c>
      <c r="D35" s="10"/>
    </row>
    <row r="36" spans="2:4" ht="12.75">
      <c r="B36" t="s">
        <v>79</v>
      </c>
      <c r="C36" s="10">
        <v>4373</v>
      </c>
      <c r="D36" s="10"/>
    </row>
    <row r="37" spans="2:4" ht="12.75">
      <c r="B37" t="s">
        <v>80</v>
      </c>
      <c r="C37" s="10"/>
      <c r="D37" s="10"/>
    </row>
    <row r="38" spans="2:4" ht="12.75">
      <c r="B38" t="s">
        <v>81</v>
      </c>
      <c r="C38" s="10"/>
      <c r="D38" s="10"/>
    </row>
    <row r="39" spans="2:4" ht="12.75">
      <c r="B39" t="s">
        <v>82</v>
      </c>
      <c r="C39" s="10"/>
      <c r="D39" s="10"/>
    </row>
    <row r="40" spans="2:4" ht="12.75">
      <c r="B40" t="s">
        <v>83</v>
      </c>
      <c r="C40" s="10">
        <v>1939</v>
      </c>
      <c r="D40" s="10"/>
    </row>
    <row r="41" spans="2:4" ht="12.75">
      <c r="B41" t="s">
        <v>73</v>
      </c>
      <c r="C41" s="10"/>
      <c r="D41" s="10"/>
    </row>
    <row r="42" spans="2:4" ht="12.75">
      <c r="B42" t="s">
        <v>84</v>
      </c>
      <c r="C42" s="11">
        <f>SUM(C33:C41)</f>
        <v>25412</v>
      </c>
      <c r="D42" s="11">
        <f>SUM(D33:D41)</f>
        <v>0</v>
      </c>
    </row>
    <row r="43" spans="3:4" ht="12.75">
      <c r="C43" s="10"/>
      <c r="D43" s="10"/>
    </row>
    <row r="44" spans="1:4" ht="12.75">
      <c r="A44" s="1">
        <v>9</v>
      </c>
      <c r="B44" t="s">
        <v>85</v>
      </c>
      <c r="C44" s="10">
        <v>280</v>
      </c>
      <c r="D44" s="10"/>
    </row>
    <row r="45" spans="3:4" ht="12.75">
      <c r="C45" s="10"/>
      <c r="D45" s="10"/>
    </row>
    <row r="46" spans="1:4" ht="12.75">
      <c r="A46" s="1">
        <v>10</v>
      </c>
      <c r="B46" t="s">
        <v>86</v>
      </c>
      <c r="C46" s="10">
        <v>83</v>
      </c>
      <c r="D46" s="10"/>
    </row>
    <row r="47" spans="3:4" ht="12.75">
      <c r="C47" s="10"/>
      <c r="D47" s="10"/>
    </row>
    <row r="48" spans="1:4" ht="12.75">
      <c r="A48" s="1">
        <v>11</v>
      </c>
      <c r="B48" t="s">
        <v>87</v>
      </c>
      <c r="C48" s="10">
        <v>17</v>
      </c>
      <c r="D48" s="10"/>
    </row>
    <row r="49" spans="3:4" ht="12.75">
      <c r="C49" s="10"/>
      <c r="D49" s="10"/>
    </row>
    <row r="50" spans="3:4" ht="13.5" thickBot="1">
      <c r="C50" s="13">
        <f>SUM(C42+C44+C46+C48)</f>
        <v>25792</v>
      </c>
      <c r="D50" s="13">
        <f>SUM(D42+D44+D46+D48)</f>
        <v>0</v>
      </c>
    </row>
    <row r="51" spans="3:4" ht="13.5" thickTop="1">
      <c r="C51" s="10"/>
      <c r="D51" s="10"/>
    </row>
    <row r="52" spans="1:4" ht="12.75">
      <c r="A52" s="1">
        <v>12</v>
      </c>
      <c r="B52" t="s">
        <v>88</v>
      </c>
      <c r="C52" s="14">
        <f>SUM(C42-C11)/C34</f>
        <v>1.321413612565445</v>
      </c>
      <c r="D52" t="e">
        <f>SUM(D42/D34)</f>
        <v>#DIV/0!</v>
      </c>
    </row>
    <row r="53" spans="3:4" ht="12.75">
      <c r="C53" s="10"/>
      <c r="D53" s="10"/>
    </row>
    <row r="54" spans="3:4" ht="12.75">
      <c r="C54" s="10"/>
      <c r="D54" s="1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&amp;LCME GROUP BERHAD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</dc:creator>
  <cp:keywords/>
  <dc:description/>
  <cp:lastModifiedBy>CME</cp:lastModifiedBy>
  <cp:lastPrinted>1999-10-28T03:48:13Z</cp:lastPrinted>
  <dcterms:created xsi:type="dcterms:W3CDTF">1999-09-28T10:38:34Z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